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Pt site\Bunesti Averesti\2022\DDS 1 2022\"/>
    </mc:Choice>
  </mc:AlternateContent>
  <xr:revisionPtr revIDLastSave="0" documentId="8_{A69A6F51-630F-4316-8584-734E6A23EA71}" xr6:coauthVersionLast="47" xr6:coauthVersionMax="47" xr10:uidLastSave="{00000000-0000-0000-0000-000000000000}"/>
  <bookViews>
    <workbookView xWindow="3720" yWindow="1995" windowWidth="9885" windowHeight="1333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F43" i="1" s="1"/>
  <c r="F71" i="1" s="1"/>
  <c r="E29" i="1"/>
  <c r="E42" i="1" s="1"/>
  <c r="F29" i="1"/>
  <c r="F42" i="1" s="1"/>
  <c r="E38" i="1"/>
  <c r="F38" i="1"/>
  <c r="E50" i="1"/>
  <c r="E70" i="1" s="1"/>
  <c r="F50" i="1"/>
  <c r="F70" i="1" s="1"/>
  <c r="E69" i="1"/>
  <c r="F69" i="1"/>
  <c r="E78" i="1"/>
  <c r="F78" i="1"/>
  <c r="E43" i="1" l="1"/>
  <c r="E71" i="1" s="1"/>
</calcChain>
</file>

<file path=xl/sharedStrings.xml><?xml version="1.0" encoding="utf-8"?>
<sst xmlns="http://schemas.openxmlformats.org/spreadsheetml/2006/main" count="307" uniqueCount="190">
  <si>
    <t>CENTRALIZAT</t>
  </si>
  <si>
    <t xml:space="preserve"> </t>
  </si>
  <si>
    <t>Bilant</t>
  </si>
  <si>
    <t>Trimestrul: 1, Anul: 2022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</si>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</sst>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19715</v>
      </c>
      <c r="F8" s="10">
        <v>15747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1119557</v>
      </c>
      <c r="F9" s="10">
        <v>1116382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33515353</v>
      </c>
      <c r="F10" s="10">
        <v>33514851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34654625</v>
      </c>
      <c r="F16" s="10">
        <f>F8+F9+F10+F11+F12+F14</f>
        <v>34646980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447867</v>
      </c>
      <c r="F18" s="10">
        <v>444798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2368</v>
      </c>
      <c r="F20" s="10">
        <v>1130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135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2329890</v>
      </c>
      <c r="F24" s="10">
        <v>2593982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2329623</v>
      </c>
      <c r="F25" s="10">
        <v>2593715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78649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2332258</v>
      </c>
      <c r="F29" s="10">
        <f>F20+F24+F26+F28</f>
        <v>2673761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274113</v>
      </c>
      <c r="F32" s="10">
        <v>448543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0</v>
      </c>
      <c r="F33" s="10">
        <v>3300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14055</v>
      </c>
      <c r="F35" s="10">
        <v>14055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288168</v>
      </c>
      <c r="F38" s="10">
        <f>F32+F33+F35+F36</f>
        <v>465898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3068293</v>
      </c>
      <c r="F42" s="10">
        <f>F18+F29+F30+F38+F39+F40+F41</f>
        <v>3584457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37722918</v>
      </c>
      <c r="F43" s="10">
        <f>F16+F42</f>
        <v>38231437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0</v>
      </c>
      <c r="F50" s="10">
        <f>F46+F48+F49</f>
        <v>0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773806</v>
      </c>
      <c r="F52" s="10">
        <v>718912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772319</v>
      </c>
      <c r="F54" s="10">
        <v>717425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85516</v>
      </c>
      <c r="F56" s="10">
        <v>84826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68176</v>
      </c>
      <c r="F58" s="10">
        <v>67183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78649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121721</v>
      </c>
      <c r="F64" s="10">
        <v>120545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79002</v>
      </c>
      <c r="F65" s="10">
        <v>90476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1060045</v>
      </c>
      <c r="F69" s="10">
        <f>F52+F56+F60+F62+F63+F64+F65+F67+F68</f>
        <v>1093408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1060045</v>
      </c>
      <c r="F70" s="10">
        <f>F50+F69</f>
        <v>1093408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36662873</v>
      </c>
      <c r="F71" s="10">
        <f>F43-F70</f>
        <v>37138029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22543323</v>
      </c>
      <c r="F73" s="10">
        <v>22543323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13817768</v>
      </c>
      <c r="F74" s="10">
        <v>14102475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301782</v>
      </c>
      <c r="F76" s="10">
        <v>492231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36662873</v>
      </c>
      <c r="F78" s="10">
        <f>F73+F74-F75+F76-F77</f>
        <v>37138029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187</v>
      </c>
      <c r="D80" s="12"/>
      <c r="E80" s="12" t="s">
        <v>189</v>
      </c>
      <c r="F80" s="12"/>
    </row>
    <row r="81" spans="1:6" x14ac:dyDescent="0.25">
      <c r="A81" s="3" t="s">
        <v>186</v>
      </c>
      <c r="B81" s="3"/>
      <c r="C81" s="3" t="s">
        <v>188</v>
      </c>
      <c r="D81" s="3"/>
      <c r="E81" s="3"/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2023-11-08T10:09:19Z</dcterms:created>
  <dcterms:modified xsi:type="dcterms:W3CDTF">2023-11-08T10:09:19Z</dcterms:modified>
</cp:coreProperties>
</file>