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D7870E79-ABBE-4326-B353-0B2497CC0B6A}" xr6:coauthVersionLast="47" xr6:coauthVersionMax="47" xr10:uidLastSave="{00000000-0000-0000-0000-000000000000}"/>
  <bookViews>
    <workbookView xWindow="-120" yWindow="-120" windowWidth="29040" windowHeight="15720" xr2:uid="{614C234C-A272-4292-89F9-8FC9455B59A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F79" i="1" s="1"/>
  <c r="E73" i="1"/>
  <c r="F73" i="1"/>
  <c r="E79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E161" i="1" s="1"/>
  <c r="F156" i="1"/>
  <c r="F161" i="1" s="1"/>
  <c r="E166" i="1"/>
  <c r="F166" i="1"/>
  <c r="E174" i="1"/>
  <c r="F174" i="1"/>
  <c r="E175" i="1"/>
  <c r="E181" i="1" s="1"/>
  <c r="F175" i="1"/>
  <c r="F181" i="1" s="1"/>
  <c r="E184" i="1"/>
  <c r="F184" i="1"/>
  <c r="E189" i="1"/>
  <c r="F189" i="1"/>
  <c r="E195" i="1"/>
  <c r="E200" i="1" s="1"/>
  <c r="F195" i="1"/>
  <c r="F200" i="1" s="1"/>
  <c r="E209" i="1"/>
  <c r="F209" i="1"/>
  <c r="E221" i="1"/>
  <c r="F221" i="1"/>
  <c r="E223" i="1"/>
  <c r="F223" i="1"/>
  <c r="E229" i="1"/>
  <c r="F229" i="1"/>
  <c r="E234" i="1"/>
  <c r="E232" i="1" s="1"/>
  <c r="F234" i="1"/>
  <c r="F232" i="1" s="1"/>
  <c r="E247" i="1"/>
  <c r="F247" i="1"/>
  <c r="F182" i="1" l="1"/>
  <c r="E182" i="1"/>
</calcChain>
</file>

<file path=xl/sharedStrings.xml><?xml version="1.0" encoding="utf-8"?>
<sst xmlns="http://schemas.openxmlformats.org/spreadsheetml/2006/main" count="1151" uniqueCount="759">
  <si>
    <t>CENTRALIZAT</t>
  </si>
  <si>
    <t xml:space="preserve"> Anexa 40b</t>
  </si>
  <si>
    <t>Anexa 40b -  Situatia activelor si datoriilor</t>
  </si>
  <si>
    <t>Trimestrul: 1,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</si>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</sst>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BF4C3-6102-4628-83C6-2C718BD24DF5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880484</v>
      </c>
      <c r="F11" s="10">
        <v>1239908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880484</v>
      </c>
      <c r="F15" s="10">
        <f>F10+F11</f>
        <v>1239908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880484</v>
      </c>
      <c r="F17" s="10">
        <f>F15+F16</f>
        <v>1239908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14714</v>
      </c>
      <c r="F34" s="10">
        <v>14714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14714</v>
      </c>
      <c r="F38" s="10">
        <f>F34+F37</f>
        <v>14714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14714</v>
      </c>
      <c r="F40" s="10">
        <f>F38+F39</f>
        <v>14714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59043</v>
      </c>
      <c r="F108" s="10">
        <f>F109+F110+F111+F116</f>
        <v>833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59043</v>
      </c>
      <c r="F110" s="10">
        <v>833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2524839</v>
      </c>
      <c r="F118" s="10">
        <f>F119+F120+F121+F125</f>
        <v>2905020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2524839</v>
      </c>
      <c r="F119" s="10">
        <v>2905020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2524839</v>
      </c>
      <c r="F127" s="10">
        <f>F118+F126</f>
        <v>2905020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22051</v>
      </c>
      <c r="F138" s="10">
        <f>F139+F140+F141</f>
        <v>22680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14714</v>
      </c>
      <c r="F139" s="10">
        <v>15343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7337</v>
      </c>
      <c r="F140" s="10">
        <v>7337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57622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57622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57622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-609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-609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-609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284389</v>
      </c>
      <c r="F232" s="10">
        <f>F233+F234+F238+F239</f>
        <v>270544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284389</v>
      </c>
      <c r="F233" s="10">
        <v>270544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153046</v>
      </c>
      <c r="F241" s="10">
        <v>157271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154727</v>
      </c>
      <c r="F242" s="10">
        <v>187576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211020</v>
      </c>
      <c r="F245" s="10">
        <v>131418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518793</v>
      </c>
      <c r="F247" s="10">
        <f>F241+F242+F243+F244+F245+F246</f>
        <v>476265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36102</v>
      </c>
      <c r="F251" s="10">
        <v>19269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36102</v>
      </c>
      <c r="F253" s="10">
        <v>19269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4000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4000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758</v>
      </c>
      <c r="F291" s="12"/>
    </row>
    <row r="292" spans="1:6" x14ac:dyDescent="0.25">
      <c r="A292" s="3" t="s">
        <v>755</v>
      </c>
      <c r="B292" s="3"/>
      <c r="C292" s="3" t="s">
        <v>757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2025-08-27T10:15:55Z</dcterms:created>
  <dcterms:modified xsi:type="dcterms:W3CDTF">2025-08-27T10:15:59Z</dcterms:modified>
</cp:coreProperties>
</file>